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13_ncr:1_{36687722-01CD-49E0-859D-4794966BD225}"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<sst xmlns="http://schemas.openxmlformats.org/spreadsheetml/2006/main" count="2262" uniqueCount="1134">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</sst>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253</v>
      </c>
      <c r="B10" s="183"/>
      <c r="C10" s="191" t="str">
        <f>VLOOKUP(A10,lista,2,0)</f>
        <v>G. MEDIO AMBIENTE Y TERRITORIO</v>
      </c>
      <c r="D10" s="191"/>
      <c r="E10" s="191"/>
      <c r="F10" s="191"/>
      <c r="G10" s="191" t="str">
        <f>VLOOKUP(A10,lista,3,0)</f>
        <v>Gerente 3</v>
      </c>
      <c r="H10" s="191"/>
      <c r="I10" s="198" t="str">
        <f>VLOOKUP(A10,lista,4,0)</f>
        <v>Gerente en planificación urbanística</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88.8" customHeight="1" thickTop="1" thickBot="1" x14ac:dyDescent="0.3">
      <c r="A17" s="140" t="str">
        <f>VLOOKUP(A10,lista,6,0)</f>
        <v>Al menos 10 años de experiencia profesional global desde el año de Titulación referida en el apartado 2.1.
Al menos 7 años de experiencia en planificación urbanística.
Al menos 7 años de experiencia en coordinación de equipos.</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5eBNYy+zxePMtQtzc2luRd/kXuUQhV8xxpqWiQW8UQ90wR01hs6bcP4HjrG9qOW/obJyLi+85/MRvdRMtWJ6JA==" saltValue="xmFM0nWktGL0HacqLg6pQ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2025-02-11T17:05:43Z</dcterms:modified>
</cp:coreProperties>
</file>